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 5\Desktop\1ER TRIMESTRE TITULO V 2022\Informacion Contable\17 Estado de actividade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<sst xmlns="http://schemas.openxmlformats.org/spreadsheetml/2006/main" count="58" uniqueCount="58">
  <si>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</si>
  <si>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</si>
  <si>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</si>
  <si>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</si>
  <si>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</si>
  <si>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</si>
  <si>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</si>
  <si>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</si>
  <si>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</si>
  <si>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</si>
  <si>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</si>
  <si>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</si>
  <si>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</si>
  <si>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</si>
  <si>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</si>
  <si>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</si>
  <si>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</si>
  <si>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</si>
  <si>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</si>
  <si>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</si>
  <si>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</si>
  <si>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</si>
  <si>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</si>
  <si>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</si>
  <si>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</si>
  <si>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</si>
  <si>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</si>
  <si>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</si>
  <si>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</si>
  <si>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</si>
  <si>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</si>
  <si>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</si>
  <si>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</si>
  <si>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</si>
  <si>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</si>
  <si>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</si>
  <si>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</si>
  <si>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</si>
  <si>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</si>
  <si>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</si>
  <si>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</si>
  <si>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</si>
  <si>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</si>
  <si>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</si>
  <si>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</si>
  <si>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</si>
  <si>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</si>
  <si>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</si>
  <si>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</si>
  <si>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</si>
  <si>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</si>
  <si>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</si>
  <si>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</si>
  <si>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</si>
  <si>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</si>
  <si>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</si>
  <si>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</si>
  <si>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Victoria, Gto.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</si>
</sst>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D3" sqref="D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3982212.5000000005</v>
      </c>
      <c r="C4" s="9">
        <f>SUM(C5:C11)</f>
        <v>8010508.7000000011</v>
      </c>
      <c r="D4" s="2"/>
    </row>
    <row r="5" spans="1:4" x14ac:dyDescent="0.2">
      <c r="A5" s="10" t="s">
        <v>1</v>
      </c>
      <c r="B5" s="11">
        <v>2252448.2200000002</v>
      </c>
      <c r="C5" s="11">
        <v>2686212.78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1618219.48</v>
      </c>
      <c r="C8" s="11">
        <v>2965859.88</v>
      </c>
      <c r="D8" s="4">
        <v>4140</v>
      </c>
    </row>
    <row r="9" spans="1:4" x14ac:dyDescent="0.2">
      <c r="A9" s="10" t="s">
        <v>47</v>
      </c>
      <c r="B9" s="11">
        <v>70642.97</v>
      </c>
      <c r="C9" s="11">
        <v>2179489.06</v>
      </c>
      <c r="D9" s="4">
        <v>4150</v>
      </c>
    </row>
    <row r="10" spans="1:4" x14ac:dyDescent="0.2">
      <c r="A10" s="10" t="s">
        <v>48</v>
      </c>
      <c r="B10" s="11">
        <v>40901.83</v>
      </c>
      <c r="C10" s="11">
        <v>178946.98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35267641.850000001</v>
      </c>
      <c r="C13" s="9">
        <f>SUM(C14:C15)</f>
        <v>156049204.41</v>
      </c>
      <c r="D13" s="2"/>
    </row>
    <row r="14" spans="1:4" ht="22.5" x14ac:dyDescent="0.2">
      <c r="A14" s="10" t="s">
        <v>51</v>
      </c>
      <c r="B14" s="11">
        <v>35267641.850000001</v>
      </c>
      <c r="C14" s="11">
        <v>156049204.41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39249854.350000001</v>
      </c>
      <c r="C24" s="13">
        <f>SUM(C4+C13+C17)</f>
        <v>164059713.10999998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14330179.869999999</v>
      </c>
      <c r="C27" s="9">
        <f>SUM(C28:C30)</f>
        <v>65993087.700000003</v>
      </c>
      <c r="D27" s="2"/>
    </row>
    <row r="28" spans="1:5" ht="11.25" customHeight="1" x14ac:dyDescent="0.2">
      <c r="A28" s="10" t="s">
        <v>37</v>
      </c>
      <c r="B28" s="11">
        <v>8868783.4499999993</v>
      </c>
      <c r="C28" s="11">
        <v>34169841.310000002</v>
      </c>
      <c r="D28" s="4">
        <v>5110</v>
      </c>
    </row>
    <row r="29" spans="1:5" ht="11.25" customHeight="1" x14ac:dyDescent="0.2">
      <c r="A29" s="10" t="s">
        <v>16</v>
      </c>
      <c r="B29" s="11">
        <v>2765535.51</v>
      </c>
      <c r="C29" s="11">
        <v>15968065.67</v>
      </c>
      <c r="D29" s="4">
        <v>5120</v>
      </c>
    </row>
    <row r="30" spans="1:5" ht="11.25" customHeight="1" x14ac:dyDescent="0.2">
      <c r="A30" s="10" t="s">
        <v>17</v>
      </c>
      <c r="B30" s="11">
        <v>2695860.91</v>
      </c>
      <c r="C30" s="11">
        <v>15855180.720000001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4592681.7300000004</v>
      </c>
      <c r="C32" s="9">
        <f>SUM(C33:C41)</f>
        <v>17407255.420000002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2327624.73</v>
      </c>
      <c r="C34" s="11">
        <v>8929216.4000000004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2265057</v>
      </c>
      <c r="C36" s="11">
        <v>8478039.0199999996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358762.64</v>
      </c>
      <c r="C43" s="9">
        <f>SUM(C44:C46)</f>
        <v>5561553.8399999999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358762.64</v>
      </c>
      <c r="C46" s="11">
        <v>5561553.8399999999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59298.75</v>
      </c>
      <c r="C48" s="9">
        <f>SUM(C49:C53)</f>
        <v>54755.59</v>
      </c>
      <c r="D48" s="2"/>
    </row>
    <row r="49" spans="1:4" ht="11.25" customHeight="1" x14ac:dyDescent="0.2">
      <c r="A49" s="10" t="s">
        <v>26</v>
      </c>
      <c r="B49" s="11">
        <v>59298.75</v>
      </c>
      <c r="C49" s="11">
        <v>54755.59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8</v>
      </c>
      <c r="C55" s="9">
        <f>SUM(C56:C61)</f>
        <v>1257262.33</v>
      </c>
      <c r="D55" s="2"/>
    </row>
    <row r="56" spans="1:4" ht="11.25" customHeight="1" x14ac:dyDescent="0.2">
      <c r="A56" s="10" t="s">
        <v>31</v>
      </c>
      <c r="B56" s="11">
        <v>8</v>
      </c>
      <c r="C56" s="11">
        <v>1257262.33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19340930.989999998</v>
      </c>
      <c r="C66" s="13">
        <f>C63+C55+C48+C43+C32+C27</f>
        <v>90273914.879999995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19908923.360000003</v>
      </c>
      <c r="C68" s="9">
        <f>C24-C66</f>
        <v>73785798.229999989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 5</cp:lastModifiedBy>
  <cp:lastPrinted>2022-05-03T14:49:46Z</cp:lastPrinted>
  <dcterms:created xsi:type="dcterms:W3CDTF">2012-12-11T20:29:16Z</dcterms:created>
  <dcterms:modified xsi:type="dcterms:W3CDTF">2022-05-03T14:49:53Z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