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 5\Desktop\1ER TRIMESTRE TITULO V 2022\Informacion Contable\16 Estado de situacion financiera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<sst xmlns="http://schemas.openxmlformats.org/spreadsheetml/2006/main" count="62" uniqueCount="61">
  <si>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</si>
  <si>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</si>
  <si>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</si>
  <si>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</si>
  <si>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</si>
  <si>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</si>
  <si>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</si>
  <si>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</si>
  <si>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</si>
  <si>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</si>
  <si>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</si>
  <si>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</si>
  <si>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</si>
  <si>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</si>
  <si>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</si>
  <si>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</si>
  <si>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</si>
  <si>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</si>
  <si>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</si>
  <si>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</si>
  <si>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</si>
  <si>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</si>
  <si>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</si>
  <si>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</si>
  <si>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</si>
  <si>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</si>
  <si>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</si>
  <si>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</si>
  <si>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</si>
  <si>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</si>
  <si>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</si>
  <si>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</si>
  <si>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</si>
  <si>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</si>
  <si>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</si>
  <si>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</si>
  <si>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</si>
  <si>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</si>
  <si>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</si>
  <si>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</si>
  <si>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</si>
  <si>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</si>
  <si>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</si>
  <si>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</si>
  <si>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</si>
  <si>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</si>
  <si>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</si>
  <si>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</si>
  <si>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</si>
  <si>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</si>
  <si>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</si>
  <si>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</si>
  <si>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</si>
  <si>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</si>
  <si>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</si>
  <si>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</si>
  <si>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</si>
  <si>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</si>
  <si>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</si>
  <si>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</si>
  <si>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Victoria, Gto.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</si>
</sst>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7036197.54</v>
      </c>
      <c r="C5" s="10">
        <v>60514.11</v>
      </c>
      <c r="D5" s="9" t="s">
        <v>36</v>
      </c>
      <c r="E5" s="10">
        <v>10164613.09</v>
      </c>
      <c r="F5" s="11">
        <v>11501161.76</v>
      </c>
    </row>
    <row r="6" spans="1:6" x14ac:dyDescent="0.2">
      <c r="A6" s="9" t="s">
        <v>23</v>
      </c>
      <c r="B6" s="10">
        <v>4346653.67</v>
      </c>
      <c r="C6" s="10">
        <v>4135521.2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5293884.67</v>
      </c>
      <c r="C7" s="10">
        <v>11324778.859999999</v>
      </c>
      <c r="D7" s="9" t="s">
        <v>6</v>
      </c>
      <c r="E7" s="10">
        <v>-14287500</v>
      </c>
      <c r="F7" s="11">
        <v>-12600000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4500000</v>
      </c>
      <c r="F9" s="11">
        <v>4500000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16676735.880000001</v>
      </c>
      <c r="C13" s="13">
        <f>SUM(C5:C11)</f>
        <v>15520814.17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377113.08999999985</v>
      </c>
      <c r="F14" s="18">
        <f>SUM(F5:F12)</f>
        <v>3401161.76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119553.15</v>
      </c>
      <c r="F17" s="11">
        <v>119553.15</v>
      </c>
    </row>
    <row r="18" spans="1:6" x14ac:dyDescent="0.2">
      <c r="A18" s="9" t="s">
        <v>30</v>
      </c>
      <c r="B18" s="10">
        <v>389802046.24000001</v>
      </c>
      <c r="C18" s="10">
        <v>374081088.25999999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15021477.6</v>
      </c>
      <c r="C19" s="10">
        <v>15013482.6</v>
      </c>
      <c r="D19" s="9" t="s">
        <v>11</v>
      </c>
      <c r="E19" s="10">
        <v>16600000</v>
      </c>
      <c r="F19" s="11">
        <v>16600000</v>
      </c>
    </row>
    <row r="20" spans="1:6" x14ac:dyDescent="0.2">
      <c r="A20" s="9" t="s">
        <v>32</v>
      </c>
      <c r="B20" s="10">
        <v>1391927.96</v>
      </c>
      <c r="C20" s="10">
        <v>1391927.96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-11437616.890000001</v>
      </c>
      <c r="C21" s="10">
        <v>-11437616.890000001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6391867.7699999996</v>
      </c>
      <c r="C22" s="10">
        <v>6391867.7699999996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16719553.15</v>
      </c>
      <c r="F24" s="18">
        <f>SUM(F17:F22)</f>
        <v>16719553.15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401169702.68000001</v>
      </c>
      <c r="C26" s="13">
        <f>SUM(C16:C24)</f>
        <v>385440749.69999999</v>
      </c>
      <c r="D26" s="19" t="s">
        <v>50</v>
      </c>
      <c r="E26" s="13">
        <f>SUM(E24+E14)</f>
        <v>17096666.240000002</v>
      </c>
      <c r="F26" s="18">
        <f>SUM(F14+F24)</f>
        <v>20120714.91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417846438.56</v>
      </c>
      <c r="C28" s="13">
        <f>C13+C26</f>
        <v>400961563.87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14635254.140000001</v>
      </c>
      <c r="F30" s="18">
        <f>SUM(F31:F33)</f>
        <v>14635254.140000001</v>
      </c>
    </row>
    <row r="31" spans="1:6" x14ac:dyDescent="0.2">
      <c r="A31" s="23"/>
      <c r="B31" s="21"/>
      <c r="C31" s="22"/>
      <c r="D31" s="9" t="s">
        <v>2</v>
      </c>
      <c r="E31" s="10">
        <v>14635254.140000001</v>
      </c>
      <c r="F31" s="11">
        <v>14635254.140000001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386114518.18000001</v>
      </c>
      <c r="F35" s="18">
        <f>SUM(F36:F40)</f>
        <v>366205594.81999999</v>
      </c>
    </row>
    <row r="36" spans="1:6" x14ac:dyDescent="0.2">
      <c r="A36" s="23"/>
      <c r="B36" s="21"/>
      <c r="C36" s="22"/>
      <c r="D36" s="9" t="s">
        <v>46</v>
      </c>
      <c r="E36" s="10">
        <v>19908923.359999999</v>
      </c>
      <c r="F36" s="11">
        <v>73785798.230000004</v>
      </c>
    </row>
    <row r="37" spans="1:6" x14ac:dyDescent="0.2">
      <c r="A37" s="23"/>
      <c r="B37" s="21"/>
      <c r="C37" s="22"/>
      <c r="D37" s="9" t="s">
        <v>14</v>
      </c>
      <c r="E37" s="10">
        <v>366205594.81999999</v>
      </c>
      <c r="F37" s="11">
        <v>292419796.58999997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400749772.31999999</v>
      </c>
      <c r="F46" s="18">
        <f>SUM(F42+F35+F30)</f>
        <v>380840848.95999998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417846438.56</v>
      </c>
      <c r="F48" s="13">
        <f>F46+F26</f>
        <v>400961563.87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 5</cp:lastModifiedBy>
  <cp:lastPrinted>2022-05-03T14:48:34Z</cp:lastPrinted>
  <dcterms:created xsi:type="dcterms:W3CDTF">2012-12-11T20:26:08Z</dcterms:created>
  <dcterms:modified xsi:type="dcterms:W3CDTF">2022-05-03T14:48:50Z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