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<sst xmlns="http://schemas.openxmlformats.org/spreadsheetml/2006/main" count="67" uniqueCount="67">
  <si>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</si>
  <si>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</si>
  <si>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</si>
  <si>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</si>
  <si>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</si>
  <si>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</si>
  <si>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</si>
  <si>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</si>
  <si>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</si>
  <si>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</si>
  <si>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</si>
  <si>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</si>
  <si>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</si>
  <si>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</si>
  <si>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</si>
  <si>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</si>
  <si>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</si>
  <si>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</si>
  <si>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</si>
  <si>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</si>
  <si>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</si>
  <si>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</si>
  <si>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</si>
  <si>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</si>
  <si>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</si>
  <si>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</si>
  <si>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</si>
  <si>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</si>
  <si>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</si>
  <si>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</si>
  <si>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</si>
  <si>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</si>
  <si>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</si>
  <si>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</si>
  <si>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</si>
  <si>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</si>
  <si>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</si>
  <si>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</si>
  <si>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</si>
  <si>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</si>
  <si>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</si>
  <si>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</si>
  <si>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</si>
  <si>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</si>
  <si>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</si>
  <si>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</si>
  <si>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</si>
  <si>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</si>
  <si>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</si>
  <si>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</si>
  <si>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</si>
  <si>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</si>
  <si>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</si>
  <si>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</si>
  <si>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</si>
  <si>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</si>
  <si>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</si>
  <si>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</si>
  <si>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VICTORIA GTO
Estado de Situación Financiera
AL 31 DE MARZO DEL 2020</t>
  </si>
  <si>
    <t>“Bajo protesta de decir verdad declaramos que los Estados Financieros y sus notas, son razonablemente correctos y son responsabilidad del emisor”.</t>
  </si>
  <si>
    <t xml:space="preserve">                       ______________________________________________</t>
  </si>
  <si>
    <t xml:space="preserve">                    </t>
  </si>
  <si>
    <t xml:space="preserve">           _____________________________________________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</si>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</sst>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4" fontId="2" fillId="0" borderId="0" xfId="8" applyNumberFormat="1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1828800</xdr:colOff>
      <xdr:row>0</xdr:row>
      <xdr:rowOff>1193721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19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C55" sqref="C5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97.5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9397581.0099999998</v>
      </c>
      <c r="C5" s="12">
        <v>15552205.720000001</v>
      </c>
      <c r="D5" s="17"/>
      <c r="E5" s="11" t="s">
        <v>41</v>
      </c>
      <c r="F5" s="12">
        <v>9778571.7799999993</v>
      </c>
      <c r="G5" s="5">
        <v>11039105.470000001</v>
      </c>
    </row>
    <row r="6" spans="1:7" x14ac:dyDescent="0.2">
      <c r="A6" s="30" t="s">
        <v>28</v>
      </c>
      <c r="B6" s="12">
        <v>4888307.97</v>
      </c>
      <c r="C6" s="12">
        <v>5435654.71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6180312.9100000001</v>
      </c>
      <c r="C7" s="12">
        <v>11433156.34</v>
      </c>
      <c r="D7" s="17"/>
      <c r="E7" s="11" t="s">
        <v>11</v>
      </c>
      <c r="F7" s="12">
        <v>-6450001</v>
      </c>
      <c r="G7" s="5">
        <v>-4300000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20466201.890000001</v>
      </c>
      <c r="C13" s="10">
        <f>SUM(C5:C11)</f>
        <v>32421016.77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3328570.7799999993</v>
      </c>
      <c r="G14" s="5">
        <f>SUM(G5:G12)</f>
        <v>6739105.4700000007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119553.15</v>
      </c>
      <c r="G17" s="5">
        <v>119553.15</v>
      </c>
    </row>
    <row r="18" spans="1:7" x14ac:dyDescent="0.2">
      <c r="A18" s="30" t="s">
        <v>35</v>
      </c>
      <c r="B18" s="12">
        <v>244615706.59</v>
      </c>
      <c r="C18" s="12">
        <v>227973322.75999999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11532484.880000001</v>
      </c>
      <c r="C19" s="12">
        <v>11382293.630000001</v>
      </c>
      <c r="D19" s="17"/>
      <c r="E19" s="11" t="s">
        <v>16</v>
      </c>
      <c r="F19" s="12">
        <v>12600000</v>
      </c>
      <c r="G19" s="5">
        <v>12600000</v>
      </c>
    </row>
    <row r="20" spans="1:7" x14ac:dyDescent="0.2">
      <c r="A20" s="30" t="s">
        <v>37</v>
      </c>
      <c r="B20" s="12">
        <v>1287527.96</v>
      </c>
      <c r="C20" s="12">
        <v>1287527.96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-8851471.1099999994</v>
      </c>
      <c r="C21" s="12">
        <v>-8851471.1099999994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6391867.7699999996</v>
      </c>
      <c r="C22" s="12">
        <v>6391867.7699999996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12719553.15</v>
      </c>
      <c r="G24" s="5">
        <f>SUM(G17:G22)</f>
        <v>12719553.15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254976116.09</v>
      </c>
      <c r="C26" s="10">
        <f>SUM(C16:C24)</f>
        <v>238183541.01000002</v>
      </c>
      <c r="D26" s="17"/>
      <c r="E26" s="39" t="s">
        <v>57</v>
      </c>
      <c r="F26" s="10">
        <f>SUM(F24+F14)</f>
        <v>16048123.93</v>
      </c>
      <c r="G26" s="6">
        <f>SUM(G14+G24)</f>
        <v>19458658.620000001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275442317.98000002</v>
      </c>
      <c r="C28" s="10">
        <f>C13+C26</f>
        <v>270604557.78000003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14635254.140000001</v>
      </c>
      <c r="G30" s="6">
        <f>SUM(G31:G33)</f>
        <v>14635254.140000001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14635254.140000001</v>
      </c>
      <c r="G31" s="5">
        <v>14635254.140000001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244758939.91999999</v>
      </c>
      <c r="G35" s="6">
        <f>SUM(G36:G40)</f>
        <v>236510645.02000001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8248294.8899999997</v>
      </c>
      <c r="G36" s="5">
        <v>30669369.620000001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236510645.03</v>
      </c>
      <c r="G37" s="5">
        <v>205841275.40000001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259394194.06</v>
      </c>
      <c r="G46" s="5">
        <f>SUM(G42+G35+G30)</f>
        <v>251145899.16000003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275442317.99000001</v>
      </c>
      <c r="G48" s="20">
        <f>G46+G26</f>
        <v>270604557.78000003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59</v>
      </c>
      <c r="B50" s="46"/>
      <c r="C50" s="46"/>
      <c r="D50" s="46"/>
      <c r="E50" s="46"/>
      <c r="F50" s="46"/>
      <c r="G50" s="46"/>
    </row>
    <row r="55" spans="1:7" x14ac:dyDescent="0.2">
      <c r="A55" s="47" t="s">
        <v>60</v>
      </c>
      <c r="B55" s="47"/>
      <c r="C55" s="47" t="s">
        <v>61</v>
      </c>
      <c r="D55" s="48"/>
      <c r="E55" s="49" t="s">
        <v>62</v>
      </c>
      <c r="F55" s="49"/>
    </row>
    <row r="56" spans="1:7" x14ac:dyDescent="0.2">
      <c r="A56" s="50" t="s">
        <v>63</v>
      </c>
      <c r="B56" s="51"/>
      <c r="C56" s="51"/>
      <c r="D56" s="48"/>
      <c r="E56" s="49" t="s">
        <v>64</v>
      </c>
      <c r="F56" s="49"/>
      <c r="G56" s="24"/>
    </row>
    <row r="57" spans="1:7" x14ac:dyDescent="0.2">
      <c r="A57" s="50" t="s">
        <v>65</v>
      </c>
      <c r="B57" s="47"/>
      <c r="C57" s="50"/>
      <c r="D57" s="48"/>
      <c r="E57" s="49" t="s">
        <v>66</v>
      </c>
      <c r="F57" s="49"/>
      <c r="G57" s="24"/>
    </row>
    <row r="58" spans="1:7" x14ac:dyDescent="0.2">
      <c r="A58" s="47"/>
      <c r="B58" s="47"/>
      <c r="C58" s="49"/>
      <c r="D58" s="49"/>
      <c r="E58" s="49"/>
      <c r="F58" s="49"/>
      <c r="G58" s="24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TESO2</cp:lastModifiedBy>
  <cp:lastPrinted>2018-03-04T05:00:29Z</cp:lastPrinted>
  <dcterms:created xsi:type="dcterms:W3CDTF">2012-12-11T20:26:08Z</dcterms:created>
  <dcterms:modified xsi:type="dcterms:W3CDTF">2020-04-30T17:32:04Z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