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ESP\Desktop\sap 1er Trimestre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G46" i="4" l="1"/>
  <c r="F46" i="4"/>
  <c r="F26" i="4"/>
  <c r="F48" i="4" s="1"/>
  <c r="B28" i="4"/>
  <c r="C28" i="4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<sst xmlns="http://schemas.openxmlformats.org/spreadsheetml/2006/main" count="66" uniqueCount="66">
  <si>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</si>
  <si>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</si>
  <si>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</si>
  <si>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</si>
  <si>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</si>
  <si>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</si>
  <si>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</si>
  <si>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</si>
  <si>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</si>
  <si>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</si>
  <si>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</si>
  <si>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</si>
  <si>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</si>
  <si>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</si>
  <si>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</si>
  <si>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</si>
  <si>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</si>
  <si>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</si>
  <si>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</si>
  <si>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</si>
  <si>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</si>
  <si>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</si>
  <si>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</si>
  <si>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</si>
  <si>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</si>
  <si>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</si>
  <si>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</si>
  <si>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</si>
  <si>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</si>
  <si>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</si>
  <si>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</si>
  <si>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</si>
  <si>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</si>
  <si>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</si>
  <si>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</si>
  <si>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</si>
  <si>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</si>
  <si>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</si>
  <si>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</si>
  <si>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</si>
  <si>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</si>
  <si>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</si>
  <si>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</si>
  <si>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</si>
  <si>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</si>
  <si>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</si>
  <si>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</si>
  <si>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</si>
  <si>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</si>
  <si>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</si>
  <si>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</si>
  <si>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</si>
  <si>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</si>
  <si>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</si>
  <si>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</si>
  <si>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</si>
  <si>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</si>
  <si>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</si>
  <si>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VICTORIA GTO
ESTADO DE SITUACION FINANCIERA
AL 31 DE MARZO DEL 2021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</si>
  <si>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</si>
  <si>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</si>
  <si>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</si>
  <si>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PROFR. JAVIER RÉSENDIZ GONZALEZ</t>
  </si>
  <si>
    <t xml:space="preserve">LIA. MARICSA CORONA VELÁZQUEZ </t>
  </si>
  <si>
    <t>PRESIDENTE MUNICIPAL INTERINO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</si>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</sst>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4" fontId="10" fillId="0" borderId="0" xfId="8" applyNumberFormat="1" applyFont="1" applyBorder="1" applyAlignment="1" applyProtection="1">
      <alignment vertical="top"/>
      <protection locked="0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11" fillId="0" borderId="0" xfId="8" applyNumberFormat="1" applyFont="1" applyBorder="1" applyAlignment="1" applyProtection="1">
      <alignment horizontal="center" vertical="center"/>
      <protection locked="0"/>
    </xf>
    <xf numFmtId="4" fontId="2" fillId="0" borderId="0" xfId="8" applyNumberFormat="1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1047750</xdr:colOff>
      <xdr:row>0</xdr:row>
      <xdr:rowOff>472225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47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zoomScaleNormal="100" zoomScaleSheetLayoutView="100" workbookViewId="0">
      <selection activeCell="A59" sqref="A1:G5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8" t="s">
        <v>58</v>
      </c>
      <c r="B1" s="49"/>
      <c r="C1" s="49"/>
      <c r="D1" s="49"/>
      <c r="E1" s="49"/>
      <c r="F1" s="49"/>
      <c r="G1" s="50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24900789.710000001</v>
      </c>
      <c r="C5" s="12">
        <v>11486102.85</v>
      </c>
      <c r="D5" s="17"/>
      <c r="E5" s="11" t="s">
        <v>41</v>
      </c>
      <c r="F5" s="12">
        <v>10201058.09</v>
      </c>
      <c r="G5" s="5">
        <v>13222430.77</v>
      </c>
    </row>
    <row r="6" spans="1:7" x14ac:dyDescent="0.2">
      <c r="A6" s="30" t="s">
        <v>28</v>
      </c>
      <c r="B6" s="12">
        <v>4931371.67</v>
      </c>
      <c r="C6" s="12">
        <v>4134275.31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11872806.23</v>
      </c>
      <c r="C7" s="12">
        <v>12790276.32</v>
      </c>
      <c r="D7" s="17"/>
      <c r="E7" s="11" t="s">
        <v>11</v>
      </c>
      <c r="F7" s="12">
        <v>-10599998</v>
      </c>
      <c r="G7" s="5">
        <v>-8600000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41704967.609999999</v>
      </c>
      <c r="C13" s="10">
        <f>SUM(C5:C11)</f>
        <v>28410654.48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-398939.91000000015</v>
      </c>
      <c r="G14" s="5">
        <f>SUM(G5:G12)</f>
        <v>4622430.7699999996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119553.15</v>
      </c>
      <c r="G17" s="5">
        <v>119553.15</v>
      </c>
    </row>
    <row r="18" spans="1:7" x14ac:dyDescent="0.2">
      <c r="A18" s="30" t="s">
        <v>35</v>
      </c>
      <c r="B18" s="12">
        <v>306812437.56</v>
      </c>
      <c r="C18" s="12">
        <v>287879242.13999999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14499995.66</v>
      </c>
      <c r="C19" s="12">
        <v>14499995.66</v>
      </c>
      <c r="D19" s="17"/>
      <c r="E19" s="11" t="s">
        <v>16</v>
      </c>
      <c r="F19" s="12">
        <v>16600000</v>
      </c>
      <c r="G19" s="5">
        <v>16600000</v>
      </c>
    </row>
    <row r="20" spans="1:7" x14ac:dyDescent="0.2">
      <c r="A20" s="30" t="s">
        <v>37</v>
      </c>
      <c r="B20" s="12">
        <v>1391927.96</v>
      </c>
      <c r="C20" s="12">
        <v>1391927.96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-10180354.560000001</v>
      </c>
      <c r="C21" s="12">
        <v>-10180354.560000001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6391867.7699999996</v>
      </c>
      <c r="C22" s="12">
        <v>6391867.7699999996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16719553.15</v>
      </c>
      <c r="G24" s="5">
        <f>SUM(G17:G22)</f>
        <v>16719553.15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318915874.38999999</v>
      </c>
      <c r="C26" s="10">
        <f>SUM(C16:C24)</f>
        <v>299982678.96999997</v>
      </c>
      <c r="D26" s="17"/>
      <c r="E26" s="39" t="s">
        <v>57</v>
      </c>
      <c r="F26" s="10">
        <f>SUM(F24+F14)</f>
        <v>16320613.24</v>
      </c>
      <c r="G26" s="6">
        <f>SUM(G14+G24)</f>
        <v>21341983.920000002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360620842</v>
      </c>
      <c r="C28" s="10">
        <f>C13+C26</f>
        <v>328393333.44999999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14635254.140000001</v>
      </c>
      <c r="G30" s="6">
        <f>SUM(G31:G33)</f>
        <v>14635254.140000001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14635254.140000001</v>
      </c>
      <c r="G31" s="5">
        <v>14635254.140000001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329664974.62</v>
      </c>
      <c r="G35" s="6">
        <f>SUM(G36:G40)</f>
        <v>292416095.39999998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37248879.229999997</v>
      </c>
      <c r="G36" s="5">
        <v>55916226.369999997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292416095.38999999</v>
      </c>
      <c r="G37" s="5">
        <v>236499869.03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344300228.75999999</v>
      </c>
      <c r="G46" s="5">
        <f>SUM(G42+G35+G30)</f>
        <v>307051349.53999996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360620842</v>
      </c>
      <c r="G48" s="20">
        <f>G46+G26</f>
        <v>328393333.45999998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2.75" x14ac:dyDescent="0.2">
      <c r="A52" s="43" t="s">
        <v>59</v>
      </c>
    </row>
    <row r="55" spans="1:7" ht="14.25" x14ac:dyDescent="0.2">
      <c r="A55" s="44"/>
      <c r="B55" s="44"/>
      <c r="C55" s="45"/>
    </row>
    <row r="56" spans="1:7" ht="14.25" x14ac:dyDescent="0.2">
      <c r="A56" s="44"/>
      <c r="B56" s="44"/>
      <c r="C56" s="45"/>
    </row>
    <row r="57" spans="1:7" ht="12.75" x14ac:dyDescent="0.2">
      <c r="A57" s="46" t="s">
        <v>60</v>
      </c>
      <c r="D57" s="51" t="s">
        <v>61</v>
      </c>
      <c r="E57" s="51"/>
    </row>
    <row r="58" spans="1:7" x14ac:dyDescent="0.2">
      <c r="A58" s="47" t="s">
        <v>62</v>
      </c>
      <c r="D58" s="52" t="s">
        <v>63</v>
      </c>
      <c r="E58" s="52"/>
    </row>
    <row r="59" spans="1:7" x14ac:dyDescent="0.2">
      <c r="A59" s="47" t="s">
        <v>64</v>
      </c>
      <c r="D59" s="52" t="s">
        <v>65</v>
      </c>
      <c r="E59" s="52"/>
    </row>
  </sheetData>
  <sheetProtection formatCells="0" formatColumns="0" formatRows="0" autoFilter="0"/>
  <mergeCells count="4">
    <mergeCell ref="A1:G1"/>
    <mergeCell ref="D57:E57"/>
    <mergeCell ref="D58:E58"/>
    <mergeCell ref="D59:E59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PROGESP</cp:lastModifiedBy>
  <cp:lastPrinted>2021-05-03T19:05:52Z</cp:lastPrinted>
  <dcterms:created xsi:type="dcterms:W3CDTF">2012-12-11T20:26:08Z</dcterms:created>
  <dcterms:modified xsi:type="dcterms:W3CDTF">2021-05-03T19:06:05Z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