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ESP\Desktop\sap 1er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s="1"/>
  <c r="D4" i="1" l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F4" i="1" s="1"/>
  <c r="G7" i="1"/>
  <c r="G6" i="1" s="1"/>
  <c r="G16" i="1"/>
  <c r="G15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<sst xmlns="http://schemas.openxmlformats.org/spreadsheetml/2006/main" count="33" uniqueCount="33">
  <si>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</si>
  <si>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</si>
  <si>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</si>
  <si>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</si>
  <si>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</si>
  <si>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</si>
  <si>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</si>
  <si>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</si>
  <si>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</si>
  <si>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</si>
  <si>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</si>
  <si>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</si>
  <si>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</si>
  <si>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</si>
  <si>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</si>
  <si>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</si>
  <si>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</si>
  <si>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</si>
  <si>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</si>
  <si>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</si>
  <si>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</si>
  <si>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</si>
  <si>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</si>
  <si>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</si>
  <si>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</si>
  <si>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</si>
  <si>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VICTORIA GTO
ESTADO ANALÍTICO DEL ACTIVO
DEL 1 DE ENERO AL 31 DE MARZO DEL 2021</t>
  </si>
  <si>
    <t>____________________________________</t>
  </si>
  <si>
    <t>_________________________________</t>
  </si>
  <si>
    <t>PROFR. JAVIER RÉSENDIZ GONZALEZ</t>
  </si>
  <si>
    <t xml:space="preserve">LIA. MARICSA CORONA VELÁZQUEZ </t>
  </si>
  <si>
    <t>PRESIDENTE MUNICIPAL INTERINO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</si>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</sst>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8" fillId="0" borderId="0" xfId="8" applyNumberFormat="1" applyFont="1" applyBorder="1" applyAlignment="1" applyProtection="1">
      <alignment horizontal="center" vertical="center"/>
      <protection locked="0"/>
    </xf>
    <xf numFmtId="4" fontId="2" fillId="0" borderId="0" xfId="8" applyNumberFormat="1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990600</xdr:colOff>
      <xdr:row>0</xdr:row>
      <xdr:rowOff>472225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47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A4" zoomScaleNormal="100" workbookViewId="0">
      <selection sqref="A1:G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6" t="s">
        <v>26</v>
      </c>
      <c r="B1" s="27"/>
      <c r="C1" s="27"/>
      <c r="D1" s="27"/>
      <c r="E1" s="27"/>
      <c r="F1" s="27"/>
      <c r="G1" s="28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328393333.44999999</v>
      </c>
      <c r="D4" s="13">
        <f>SUM(D6+D15)</f>
        <v>115081657.29000001</v>
      </c>
      <c r="E4" s="13">
        <f>SUM(E6+E15)</f>
        <v>82854148.74000001</v>
      </c>
      <c r="F4" s="13">
        <f>SUM(F6+F15)</f>
        <v>360620842</v>
      </c>
      <c r="G4" s="13">
        <f>SUM(G6+G15)</f>
        <v>32227508.550000008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28410654.48</v>
      </c>
      <c r="D6" s="13">
        <f>SUM(D7:D13)</f>
        <v>96148461.870000005</v>
      </c>
      <c r="E6" s="13">
        <f>SUM(E7:E13)</f>
        <v>82854148.74000001</v>
      </c>
      <c r="F6" s="13">
        <f>SUM(F7:F13)</f>
        <v>41704967.609999992</v>
      </c>
      <c r="G6" s="18">
        <f>SUM(G7:G13)</f>
        <v>13294313.129999992</v>
      </c>
    </row>
    <row r="7" spans="1:7" x14ac:dyDescent="0.2">
      <c r="A7" s="3">
        <v>1110</v>
      </c>
      <c r="B7" s="7" t="s">
        <v>9</v>
      </c>
      <c r="C7" s="18">
        <v>11486102.85</v>
      </c>
      <c r="D7" s="18">
        <v>64524200.609999999</v>
      </c>
      <c r="E7" s="18">
        <v>51109513.75</v>
      </c>
      <c r="F7" s="18">
        <f>C7+D7-E7</f>
        <v>24900789.709999993</v>
      </c>
      <c r="G7" s="18">
        <f t="shared" ref="G7:G13" si="0">F7-C7</f>
        <v>13414686.859999994</v>
      </c>
    </row>
    <row r="8" spans="1:7" x14ac:dyDescent="0.2">
      <c r="A8" s="3">
        <v>1120</v>
      </c>
      <c r="B8" s="7" t="s">
        <v>10</v>
      </c>
      <c r="C8" s="18">
        <v>4134275.31</v>
      </c>
      <c r="D8" s="18">
        <v>26046391.059999999</v>
      </c>
      <c r="E8" s="18">
        <v>25249294.699999999</v>
      </c>
      <c r="F8" s="18">
        <f t="shared" ref="F8:F13" si="1">C8+D8-E8</f>
        <v>4931371.6699999981</v>
      </c>
      <c r="G8" s="18">
        <f t="shared" si="0"/>
        <v>797096.35999999801</v>
      </c>
    </row>
    <row r="9" spans="1:7" x14ac:dyDescent="0.2">
      <c r="A9" s="3">
        <v>1130</v>
      </c>
      <c r="B9" s="7" t="s">
        <v>11</v>
      </c>
      <c r="C9" s="18">
        <v>12790276.32</v>
      </c>
      <c r="D9" s="18">
        <v>5577870.2000000002</v>
      </c>
      <c r="E9" s="18">
        <v>6495340.29</v>
      </c>
      <c r="F9" s="18">
        <f t="shared" si="1"/>
        <v>11872806.23</v>
      </c>
      <c r="G9" s="18">
        <f t="shared" si="0"/>
        <v>-917470.08999999985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299982678.96999997</v>
      </c>
      <c r="D15" s="13">
        <f>SUM(D16:D24)</f>
        <v>18933195.420000002</v>
      </c>
      <c r="E15" s="13">
        <f>SUM(E16:E24)</f>
        <v>0</v>
      </c>
      <c r="F15" s="13">
        <f>SUM(F16:F24)</f>
        <v>318915874.38999999</v>
      </c>
      <c r="G15" s="13">
        <f>SUM(G16:G24)</f>
        <v>18933195.420000017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287879242.13999999</v>
      </c>
      <c r="D18" s="19">
        <v>18933195.420000002</v>
      </c>
      <c r="E18" s="19">
        <v>0</v>
      </c>
      <c r="F18" s="19">
        <f t="shared" si="3"/>
        <v>306812437.56</v>
      </c>
      <c r="G18" s="19">
        <f t="shared" si="2"/>
        <v>18933195.420000017</v>
      </c>
    </row>
    <row r="19" spans="1:7" x14ac:dyDescent="0.2">
      <c r="A19" s="3">
        <v>1240</v>
      </c>
      <c r="B19" s="7" t="s">
        <v>18</v>
      </c>
      <c r="C19" s="18">
        <v>14499995.66</v>
      </c>
      <c r="D19" s="18">
        <v>0</v>
      </c>
      <c r="E19" s="18">
        <v>0</v>
      </c>
      <c r="F19" s="18">
        <f t="shared" si="3"/>
        <v>14499995.66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1391927.96</v>
      </c>
      <c r="D20" s="18">
        <v>0</v>
      </c>
      <c r="E20" s="18">
        <v>0</v>
      </c>
      <c r="F20" s="18">
        <f t="shared" si="3"/>
        <v>1391927.96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-10180354.560000001</v>
      </c>
      <c r="D21" s="18">
        <v>0</v>
      </c>
      <c r="E21" s="18">
        <v>0</v>
      </c>
      <c r="F21" s="18">
        <f t="shared" si="3"/>
        <v>-10180354.560000001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6391867.7699999996</v>
      </c>
      <c r="D22" s="18">
        <v>0</v>
      </c>
      <c r="E22" s="18">
        <v>0</v>
      </c>
      <c r="F22" s="18">
        <f t="shared" si="3"/>
        <v>6391867.7699999996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9" t="s">
        <v>25</v>
      </c>
      <c r="C26" s="29"/>
      <c r="D26" s="29"/>
      <c r="E26" s="29"/>
      <c r="F26" s="29"/>
      <c r="G26" s="29"/>
    </row>
    <row r="29" spans="1:7" ht="14.25" x14ac:dyDescent="0.2">
      <c r="B29" s="20"/>
      <c r="C29" s="20"/>
      <c r="D29" s="21"/>
      <c r="E29" s="22"/>
      <c r="F29" s="22"/>
    </row>
    <row r="30" spans="1:7" ht="12.75" x14ac:dyDescent="0.2">
      <c r="B30" s="23" t="s">
        <v>27</v>
      </c>
      <c r="C30" s="24"/>
      <c r="D30" s="22"/>
      <c r="E30" s="30" t="s">
        <v>28</v>
      </c>
      <c r="F30" s="30"/>
    </row>
    <row r="31" spans="1:7" x14ac:dyDescent="0.2">
      <c r="B31" s="25" t="s">
        <v>29</v>
      </c>
      <c r="C31" s="24"/>
      <c r="D31" s="22"/>
      <c r="E31" s="31" t="s">
        <v>30</v>
      </c>
      <c r="F31" s="31"/>
    </row>
    <row r="32" spans="1:7" x14ac:dyDescent="0.2">
      <c r="B32" s="25" t="s">
        <v>31</v>
      </c>
      <c r="C32" s="24"/>
      <c r="D32" s="22"/>
      <c r="E32" s="31" t="s">
        <v>32</v>
      </c>
      <c r="F32" s="31"/>
    </row>
  </sheetData>
  <sheetProtection formatCells="0" formatColumns="0" formatRows="0" autoFilter="0"/>
  <mergeCells count="5">
    <mergeCell ref="A1:G1"/>
    <mergeCell ref="B26:G26"/>
    <mergeCell ref="E30:F30"/>
    <mergeCell ref="E31:F31"/>
    <mergeCell ref="E32:F32"/>
  </mergeCells>
  <pageMargins left="0.7" right="0.7" top="0.75" bottom="0.75" header="0.3" footer="0.3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PROGESP</cp:lastModifiedBy>
  <cp:lastPrinted>2021-05-03T19:13:26Z</cp:lastPrinted>
  <dcterms:created xsi:type="dcterms:W3CDTF">2014-02-09T04:04:15Z</dcterms:created>
  <dcterms:modified xsi:type="dcterms:W3CDTF">2021-05-03T19:13:29Z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